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5480" windowHeight="81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0" i="1" l="1"/>
  <c r="C10" i="1"/>
  <c r="C9" i="1"/>
  <c r="C28" i="1"/>
  <c r="C24" i="1"/>
  <c r="D24" i="1"/>
  <c r="D9" i="1"/>
  <c r="E15" i="1"/>
  <c r="E14" i="1"/>
  <c r="E13" i="1"/>
  <c r="E12" i="1"/>
  <c r="E11" i="1"/>
  <c r="D28" i="1"/>
</calcChain>
</file>

<file path=xl/sharedStrings.xml><?xml version="1.0" encoding="utf-8"?>
<sst xmlns="http://schemas.openxmlformats.org/spreadsheetml/2006/main" count="55" uniqueCount="51">
  <si>
    <t>№ п\п</t>
  </si>
  <si>
    <t>Наименование программ</t>
  </si>
  <si>
    <t>Исполнено           ( тысяч рублей)</t>
  </si>
  <si>
    <t>% исполнения</t>
  </si>
  <si>
    <t>1.</t>
  </si>
  <si>
    <t>4.</t>
  </si>
  <si>
    <t xml:space="preserve"> ФИНАНСИРУЕМЫХ ЗА СЧЕТ СРЕДСТВ    БЮДЖЕТА МУНИЦИПАЛЬНОГО </t>
  </si>
  <si>
    <t xml:space="preserve">             ИСПОЛНЕНИЕ  МУНИЦИПАЛЬНЫХ ПРОГРАММ,  </t>
  </si>
  <si>
    <t>2.</t>
  </si>
  <si>
    <t>ВСЕГО:</t>
  </si>
  <si>
    <t xml:space="preserve">Муниципальная программа «Благоустройство территории муниципального образования «Гиагинское сельское поселение» на 2015-2017 годы» </t>
  </si>
  <si>
    <t>Подпрограмма «Культурно-массовые мероприятия в муниципальном образовании «Гиагинское сельское поселение»</t>
  </si>
  <si>
    <t>Подпрограмма «Поддержка Гиагинского первичного казачьего общества Гиагинского районного казачьего общества Кубанского войскового казачьего общества в  муниципальном образовании «Гиагинское сельское поселение»</t>
  </si>
  <si>
    <t>3.</t>
  </si>
  <si>
    <t>5.</t>
  </si>
  <si>
    <t>6.</t>
  </si>
  <si>
    <t>7.</t>
  </si>
  <si>
    <t>8.</t>
  </si>
  <si>
    <t>9.</t>
  </si>
  <si>
    <t>10.</t>
  </si>
  <si>
    <t>11.</t>
  </si>
  <si>
    <t>Мунгиципальная программа "Развитие жилищно-комунального хозяйстваМО"Гиагинское сельское поселение"(Теплосети)</t>
  </si>
  <si>
    <t xml:space="preserve">Приложение 6  к   Постановлению                                    </t>
  </si>
  <si>
    <t>Муниципальная программа муниципального образования "Гиагинское сельское поселение" "Защита населения и территории  от чрезвычайных ситуаций, обеспечение пожарной безопасности на 2015-2021 годы"</t>
  </si>
  <si>
    <t>Размер ассигнований (тыс. руб.) 2020г.</t>
  </si>
  <si>
    <t xml:space="preserve">Муниципальная программа «Благоустройство территории муниципального образования «Гиагинское сельское поселение» на 2020-2024 годы» </t>
  </si>
  <si>
    <r>
      <t xml:space="preserve">Подпрограмма «Текущее содержание и обслуживание наружных сетей уличного освещения территории муниципального образования </t>
    </r>
    <r>
      <rPr>
        <sz val="12"/>
        <color indexed="8"/>
        <rFont val="Times New Roman"/>
        <family val="1"/>
        <charset val="204"/>
      </rPr>
      <t>«Гиагинское сельское поселение»</t>
    </r>
    <r>
      <rPr>
        <sz val="12"/>
        <rFont val="Times New Roman"/>
        <family val="1"/>
        <charset val="204"/>
      </rPr>
      <t xml:space="preserve"> на 2020-2024 годы»</t>
    </r>
  </si>
  <si>
    <r>
      <t xml:space="preserve">Подпрограмма «Озеленение территории муниципального образования </t>
    </r>
    <r>
      <rPr>
        <sz val="12"/>
        <color indexed="8"/>
        <rFont val="Times New Roman"/>
        <family val="1"/>
        <charset val="204"/>
      </rPr>
      <t>«Гиагинское сельское поселение»</t>
    </r>
    <r>
      <rPr>
        <sz val="12"/>
        <rFont val="Times New Roman"/>
        <family val="1"/>
        <charset val="204"/>
      </rPr>
      <t xml:space="preserve"> на 2020-2024годы»</t>
    </r>
  </si>
  <si>
    <t>Подпрограмма "Организация ритуальных услуг и содержание мест захоронения муниципального образования "Гиагинское сельское поселение" на 2020-2024 годы"</t>
  </si>
  <si>
    <r>
      <t xml:space="preserve">Подпрограмма «Санитарное содержание территории муниципального образования </t>
    </r>
    <r>
      <rPr>
        <sz val="12"/>
        <color indexed="8"/>
        <rFont val="Times New Roman"/>
        <family val="1"/>
        <charset val="204"/>
      </rPr>
      <t>«Гиагинское сельское поселение»</t>
    </r>
    <r>
      <rPr>
        <sz val="12"/>
        <rFont val="Times New Roman"/>
        <family val="1"/>
        <charset val="204"/>
      </rPr>
      <t xml:space="preserve"> на 2020-2024 годы»</t>
    </r>
  </si>
  <si>
    <r>
      <t xml:space="preserve">Подпрограмма «Ремонт тротуаров муниципального образования </t>
    </r>
    <r>
      <rPr>
        <sz val="12"/>
        <color indexed="8"/>
        <rFont val="Times New Roman"/>
        <family val="1"/>
        <charset val="204"/>
      </rPr>
      <t>«Гиагинское сельское поселение»</t>
    </r>
    <r>
      <rPr>
        <sz val="12"/>
        <rFont val="Times New Roman"/>
        <family val="1"/>
        <charset val="204"/>
      </rPr>
      <t xml:space="preserve"> на 2020-2024 годы»</t>
    </r>
  </si>
  <si>
    <t>Подпрограмма "Содержание и ремонт памятников и обелисков муниципального образования "Гиагинское сельское поселение" на 2020-2024 годы"</t>
  </si>
  <si>
    <t>Подпрограмма "Санитарно-эпидемилогического экологическое безопасное благосостояния население МО Гиагинское сельское поселение"на 2020-2024</t>
  </si>
  <si>
    <t>Подпрограмма "Обеспечение первичных мер пожарной безопастности  муниципального образования "Гиагинское сельское поселение"на 2020-2024г</t>
  </si>
  <si>
    <t>Подпрограмма "Защита населения и территорий от чрезвычайных ситуаций  муниципального образования "Гиагинское сельское поселение"на 2020-2024года</t>
  </si>
  <si>
    <t>Подпрограмма "Участие в профилактике террироризма и экстремизма, а также минимизации и (или) ликвидации последствий проявления терроризма и экстремизма в границах муниципального образования "Гиагинское сельское поселение"на 2020-2024год</t>
  </si>
  <si>
    <t>Муниципальная программа «Культурно-массовые мероприятия и Поддержка Гиагинского первичного казачьего общества Гиагинского районного казачьего общества Кубанского войскового казачьего общества в  муниципальном образовании «Гиагинское сельское поселение» на 2020-2024годы»</t>
  </si>
  <si>
    <t>Муниципальная программа «Обеспечение безопасности дорожного движения в МО «Гиагинское сельское поселение» на 2020-2024годы</t>
  </si>
  <si>
    <t>Муниципальная программа "Развитие физической культуры и спорта в  муниципальном образовании "Гиагинское сельскоепоселение" на 2020-2024 годы</t>
  </si>
  <si>
    <t>Муниципальная программа "Противодействие коррупции в муниципальном образовании "Гиагинское сельское поселение" на 2020-2024 годы"</t>
  </si>
  <si>
    <t>Муниципальная программа "Развитие и поддержка малого и среднего предпринимательства в  муниципальном образовании "Гиагинское сельское поселение" на 2020-2024 годы"</t>
  </si>
  <si>
    <t>Муниципальная программа "Развитие муниципальной службы  в администрации муниципального образования "Гиагинское сельское поселение" на 2020-2024 годы"</t>
  </si>
  <si>
    <t>Муниципальная программа "Энергосбережение и повышение энергетической эффективности на территории МО "Гиагинское сельское поселение"2020-2024годы</t>
  </si>
  <si>
    <t>Муниципальная программа "Формирование современной городской среды"</t>
  </si>
  <si>
    <t>Муниципальная программа "Управление муниипальными имуществом и земельными ресурсами  МО "Гиагинское сельское поселение" на 2020-2024годы</t>
  </si>
  <si>
    <t>Подпрограмма «Строительство и реконструкция дворовых детских и спортивных площадок в МО «Гиагинское сельское поселение» на 2020-2024гг</t>
  </si>
  <si>
    <r>
      <t>ОБРАЗОВАНИЯ «ГИАГИНСКОЕ СЛЬСКОЕ ПОСЕЛЕНИЕ» на 1  октября</t>
    </r>
    <r>
      <rPr>
        <b/>
        <sz val="12"/>
        <rFont val="Times New Roman"/>
        <family val="1"/>
        <charset val="204"/>
      </rPr>
      <t xml:space="preserve"> 2020 год</t>
    </r>
  </si>
  <si>
    <t>4,22</t>
  </si>
  <si>
    <t xml:space="preserve">                  №132от 02.11.2020г</t>
  </si>
  <si>
    <t xml:space="preserve">Руководитель финансово-бухгалтерского отдела                         </t>
  </si>
  <si>
    <t xml:space="preserve">                                 Е.С.Шкурат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</si>
</sst>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0.0"/>
  </numFmts>
  <fonts count="13" x14ac:knownFonts="1"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8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name val="Arial Cyr"/>
      <family val="2"/>
      <charset val="204"/>
    </font>
    <font>
      <b/>
      <sz val="10"/>
      <name val="Times New Roman"/>
      <family val="1"/>
      <charset val="204"/>
    </font>
    <font>
      <sz val="11"/>
      <name val="Arial Cyr"/>
      <family val="2"/>
      <charset val="204"/>
    </font>
    <font>
      <b/>
      <sz val="12"/>
      <name val="Arial Cyr"/>
      <family val="2"/>
      <charset val="204"/>
    </font>
    <font>
      <b/>
      <sz val="12"/>
      <name val="New Century Schoolbook"/>
      <family val="1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172" fontId="1" fillId="0" borderId="2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0" fillId="0" borderId="3" xfId="0" applyBorder="1"/>
    <xf numFmtId="0" fontId="0" fillId="0" borderId="4" xfId="0" applyBorder="1"/>
    <xf numFmtId="0" fontId="5" fillId="0" borderId="0" xfId="0" applyFont="1"/>
    <xf numFmtId="172" fontId="2" fillId="0" borderId="5" xfId="0" applyNumberFormat="1" applyFont="1" applyBorder="1"/>
    <xf numFmtId="0" fontId="2" fillId="0" borderId="6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0" fillId="0" borderId="0" xfId="0" applyBorder="1"/>
    <xf numFmtId="0" fontId="2" fillId="0" borderId="7" xfId="0" applyFont="1" applyBorder="1" applyAlignment="1">
      <alignment vertical="top" wrapText="1"/>
    </xf>
    <xf numFmtId="0" fontId="0" fillId="0" borderId="8" xfId="0" applyFont="1" applyBorder="1" applyAlignment="1">
      <alignment wrapText="1"/>
    </xf>
    <xf numFmtId="0" fontId="4" fillId="0" borderId="9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10" xfId="0" applyFont="1" applyBorder="1" applyAlignment="1">
      <alignment wrapText="1"/>
    </xf>
    <xf numFmtId="172" fontId="1" fillId="0" borderId="11" xfId="0" applyNumberFormat="1" applyFont="1" applyBorder="1" applyAlignment="1">
      <alignment horizontal="center" wrapText="1"/>
    </xf>
    <xf numFmtId="0" fontId="2" fillId="0" borderId="12" xfId="0" applyFont="1" applyBorder="1" applyAlignment="1">
      <alignment wrapText="1"/>
    </xf>
    <xf numFmtId="0" fontId="1" fillId="0" borderId="6" xfId="0" applyFont="1" applyBorder="1" applyAlignment="1">
      <alignment vertical="top" wrapText="1"/>
    </xf>
    <xf numFmtId="172" fontId="2" fillId="0" borderId="13" xfId="0" applyNumberFormat="1" applyFont="1" applyBorder="1" applyAlignment="1">
      <alignment horizontal="center" wrapText="1"/>
    </xf>
    <xf numFmtId="172" fontId="2" fillId="0" borderId="14" xfId="0" applyNumberFormat="1" applyFont="1" applyBorder="1"/>
    <xf numFmtId="172" fontId="2" fillId="0" borderId="15" xfId="0" applyNumberFormat="1" applyFont="1" applyBorder="1"/>
    <xf numFmtId="172" fontId="2" fillId="0" borderId="16" xfId="0" applyNumberFormat="1" applyFont="1" applyBorder="1"/>
    <xf numFmtId="172" fontId="2" fillId="0" borderId="17" xfId="0" applyNumberFormat="1" applyFont="1" applyBorder="1" applyAlignment="1">
      <alignment horizontal="center" wrapText="1"/>
    </xf>
    <xf numFmtId="172" fontId="1" fillId="0" borderId="18" xfId="0" applyNumberFormat="1" applyFont="1" applyBorder="1" applyAlignment="1">
      <alignment horizontal="center" wrapText="1"/>
    </xf>
    <xf numFmtId="172" fontId="2" fillId="0" borderId="19" xfId="0" applyNumberFormat="1" applyFont="1" applyBorder="1"/>
    <xf numFmtId="49" fontId="2" fillId="0" borderId="5" xfId="0" applyNumberFormat="1" applyFont="1" applyBorder="1"/>
    <xf numFmtId="2" fontId="2" fillId="0" borderId="5" xfId="0" applyNumberFormat="1" applyFont="1" applyBorder="1" applyAlignment="1">
      <alignment horizontal="center" wrapText="1"/>
    </xf>
    <xf numFmtId="2" fontId="2" fillId="0" borderId="15" xfId="0" applyNumberFormat="1" applyFont="1" applyBorder="1" applyAlignment="1">
      <alignment horizontal="center" wrapText="1"/>
    </xf>
    <xf numFmtId="0" fontId="2" fillId="0" borderId="12" xfId="0" applyFont="1" applyBorder="1" applyAlignment="1">
      <alignment horizontal="justify" vertical="top" wrapText="1"/>
    </xf>
    <xf numFmtId="0" fontId="6" fillId="0" borderId="5" xfId="0" applyFont="1" applyBorder="1" applyAlignment="1">
      <alignment wrapText="1"/>
    </xf>
    <xf numFmtId="0" fontId="6" fillId="0" borderId="20" xfId="0" applyFont="1" applyBorder="1" applyAlignment="1">
      <alignment wrapText="1"/>
    </xf>
    <xf numFmtId="0" fontId="6" fillId="0" borderId="12" xfId="0" applyFont="1" applyBorder="1" applyAlignment="1">
      <alignment wrapText="1"/>
    </xf>
    <xf numFmtId="0" fontId="1" fillId="0" borderId="18" xfId="0" applyFont="1" applyBorder="1" applyAlignment="1">
      <alignment wrapText="1"/>
    </xf>
    <xf numFmtId="0" fontId="2" fillId="0" borderId="19" xfId="0" applyFont="1" applyBorder="1" applyAlignment="1">
      <alignment wrapText="1"/>
    </xf>
    <xf numFmtId="0" fontId="1" fillId="0" borderId="21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172" fontId="2" fillId="0" borderId="22" xfId="0" applyNumberFormat="1" applyFont="1" applyBorder="1" applyAlignment="1">
      <alignment horizontal="center" wrapText="1"/>
    </xf>
    <xf numFmtId="172" fontId="2" fillId="0" borderId="23" xfId="0" applyNumberFormat="1" applyFont="1" applyBorder="1"/>
    <xf numFmtId="172" fontId="2" fillId="0" borderId="18" xfId="0" applyNumberFormat="1" applyFont="1" applyBorder="1" applyAlignment="1">
      <alignment horizontal="center" wrapText="1"/>
    </xf>
    <xf numFmtId="2" fontId="2" fillId="0" borderId="19" xfId="0" applyNumberFormat="1" applyFont="1" applyBorder="1" applyAlignment="1">
      <alignment horizontal="center" wrapText="1"/>
    </xf>
    <xf numFmtId="2" fontId="2" fillId="0" borderId="18" xfId="0" applyNumberFormat="1" applyFont="1" applyBorder="1" applyAlignment="1">
      <alignment horizontal="center" wrapText="1"/>
    </xf>
    <xf numFmtId="172" fontId="2" fillId="0" borderId="24" xfId="0" applyNumberFormat="1" applyFont="1" applyBorder="1"/>
    <xf numFmtId="172" fontId="1" fillId="0" borderId="12" xfId="0" applyNumberFormat="1" applyFont="1" applyBorder="1" applyAlignment="1">
      <alignment horizontal="center" wrapText="1"/>
    </xf>
    <xf numFmtId="49" fontId="7" fillId="0" borderId="25" xfId="0" applyNumberFormat="1" applyFont="1" applyBorder="1" applyAlignment="1">
      <alignment wrapText="1"/>
    </xf>
    <xf numFmtId="2" fontId="1" fillId="0" borderId="18" xfId="0" applyNumberFormat="1" applyFont="1" applyBorder="1" applyAlignment="1">
      <alignment horizontal="center" wrapText="1"/>
    </xf>
    <xf numFmtId="2" fontId="8" fillId="0" borderId="12" xfId="0" applyNumberFormat="1" applyFont="1" applyBorder="1" applyAlignment="1">
      <alignment horizontal="center" wrapText="1"/>
    </xf>
    <xf numFmtId="0" fontId="7" fillId="0" borderId="22" xfId="0" applyFont="1" applyBorder="1" applyAlignment="1">
      <alignment wrapText="1"/>
    </xf>
    <xf numFmtId="0" fontId="7" fillId="0" borderId="25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1" fillId="0" borderId="22" xfId="0" applyFont="1" applyBorder="1" applyAlignment="1">
      <alignment wrapText="1"/>
    </xf>
    <xf numFmtId="0" fontId="9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2" fillId="0" borderId="26" xfId="0" applyFont="1" applyBorder="1" applyAlignment="1">
      <alignment wrapText="1"/>
    </xf>
    <xf numFmtId="2" fontId="2" fillId="0" borderId="27" xfId="0" applyNumberFormat="1" applyFont="1" applyBorder="1" applyAlignment="1">
      <alignment horizontal="center" wrapText="1"/>
    </xf>
    <xf numFmtId="2" fontId="2" fillId="0" borderId="26" xfId="0" applyNumberFormat="1" applyFont="1" applyBorder="1" applyAlignment="1">
      <alignment horizontal="center" wrapText="1"/>
    </xf>
    <xf numFmtId="172" fontId="1" fillId="0" borderId="28" xfId="0" applyNumberFormat="1" applyFont="1" applyBorder="1"/>
    <xf numFmtId="172" fontId="2" fillId="0" borderId="29" xfId="0" applyNumberFormat="1" applyFont="1" applyBorder="1"/>
    <xf numFmtId="172" fontId="2" fillId="0" borderId="12" xfId="0" applyNumberFormat="1" applyFont="1" applyBorder="1"/>
    <xf numFmtId="2" fontId="1" fillId="0" borderId="28" xfId="0" applyNumberFormat="1" applyFont="1" applyBorder="1" applyAlignment="1">
      <alignment horizontal="center" wrapText="1"/>
    </xf>
    <xf numFmtId="0" fontId="1" fillId="0" borderId="12" xfId="0" applyFont="1" applyBorder="1" applyAlignment="1">
      <alignment wrapText="1"/>
    </xf>
    <xf numFmtId="2" fontId="1" fillId="0" borderId="12" xfId="0" applyNumberFormat="1" applyFont="1" applyBorder="1" applyAlignment="1">
      <alignment horizontal="center" wrapText="1"/>
    </xf>
    <xf numFmtId="2" fontId="11" fillId="0" borderId="30" xfId="0" applyNumberFormat="1" applyFont="1" applyBorder="1" applyAlignment="1">
      <alignment horizontal="center" wrapText="1"/>
    </xf>
    <xf numFmtId="172" fontId="1" fillId="0" borderId="31" xfId="0" applyNumberFormat="1" applyFont="1" applyBorder="1"/>
    <xf numFmtId="172" fontId="1" fillId="0" borderId="32" xfId="0" applyNumberFormat="1" applyFont="1" applyBorder="1"/>
    <xf numFmtId="0" fontId="1" fillId="0" borderId="0" xfId="0" applyFont="1" applyBorder="1" applyAlignment="1">
      <alignment vertical="top" wrapText="1"/>
    </xf>
    <xf numFmtId="0" fontId="6" fillId="0" borderId="0" xfId="0" applyFont="1" applyBorder="1" applyAlignment="1">
      <alignment wrapText="1"/>
    </xf>
    <xf numFmtId="2" fontId="2" fillId="0" borderId="29" xfId="0" applyNumberFormat="1" applyFont="1" applyBorder="1" applyAlignment="1">
      <alignment horizontal="center" wrapText="1"/>
    </xf>
    <xf numFmtId="2" fontId="2" fillId="0" borderId="33" xfId="0" applyNumberFormat="1" applyFont="1" applyBorder="1" applyAlignment="1">
      <alignment horizontal="center" wrapText="1"/>
    </xf>
    <xf numFmtId="2" fontId="1" fillId="0" borderId="2" xfId="0" applyNumberFormat="1" applyFont="1" applyBorder="1" applyAlignment="1">
      <alignment horizontal="center" vertical="top" wrapText="1"/>
    </xf>
    <xf numFmtId="0" fontId="12" fillId="0" borderId="0" xfId="0" applyFont="1"/>
    <xf numFmtId="0" fontId="0" fillId="0" borderId="0" xfId="0" applyBorder="1" applyAlignment="1">
      <alignment horizontal="right" wrapText="1"/>
    </xf>
    <xf numFmtId="0" fontId="0" fillId="0" borderId="0" xfId="0" applyFont="1" applyBorder="1" applyAlignment="1">
      <alignment horizontal="right" wrapText="1"/>
    </xf>
    <xf numFmtId="0" fontId="1" fillId="0" borderId="34" xfId="0" applyFont="1" applyBorder="1" applyAlignment="1">
      <alignment vertical="top" wrapText="1"/>
    </xf>
    <xf numFmtId="0" fontId="1" fillId="0" borderId="35" xfId="0" applyFont="1" applyBorder="1" applyAlignment="1">
      <alignment vertical="top" wrapText="1"/>
    </xf>
    <xf numFmtId="0" fontId="1" fillId="0" borderId="36" xfId="0" applyFont="1" applyBorder="1" applyAlignment="1">
      <alignment vertical="top" wrapText="1"/>
    </xf>
    <xf numFmtId="0" fontId="1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10" fillId="0" borderId="0" xfId="0" applyFont="1" applyBorder="1" applyAlignment="1"/>
    <xf numFmtId="0" fontId="0" fillId="0" borderId="0" xfId="0" applyAlignment="1">
      <alignment wrapText="1"/>
    </xf>
    <xf numFmtId="0" fontId="12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tabSelected="1" topLeftCell="A37" workbookViewId="0">
      <selection activeCell="C41" sqref="C41:H41"/>
    </sheetView>
  </sheetViews>
  <sheetFormatPr defaultColWidth="8.7109375" defaultRowHeight="12.75" x14ac:dyDescent="0.2"/>
  <cols>
    <col min="1" max="1" width="5.28515625" customWidth="1"/>
    <col min="2" max="2" width="42.140625" customWidth="1"/>
    <col min="3" max="4" width="12.140625" customWidth="1"/>
    <col min="5" max="5" width="16.7109375" hidden="1" customWidth="1"/>
  </cols>
  <sheetData>
    <row r="1" spans="1:8" ht="63" customHeight="1" x14ac:dyDescent="0.25">
      <c r="B1" s="1"/>
      <c r="C1" s="77" t="s">
        <v>22</v>
      </c>
      <c r="D1" s="78"/>
      <c r="E1" s="78"/>
    </row>
    <row r="2" spans="1:8" ht="15.75" x14ac:dyDescent="0.25">
      <c r="B2" s="1"/>
      <c r="C2" s="85" t="s">
        <v>48</v>
      </c>
      <c r="D2" s="85"/>
      <c r="E2" s="85"/>
      <c r="F2" s="85"/>
    </row>
    <row r="3" spans="1:8" ht="15.75" x14ac:dyDescent="0.25">
      <c r="B3" s="1"/>
    </row>
    <row r="4" spans="1:8" ht="15.75" x14ac:dyDescent="0.25">
      <c r="A4" s="18" t="s">
        <v>7</v>
      </c>
      <c r="B4" s="19"/>
      <c r="C4" s="19"/>
      <c r="D4" s="19"/>
      <c r="E4" s="19"/>
    </row>
    <row r="5" spans="1:8" ht="15.75" x14ac:dyDescent="0.25">
      <c r="A5" s="18" t="s">
        <v>6</v>
      </c>
      <c r="B5" s="19"/>
      <c r="C5" s="19"/>
      <c r="D5" s="19"/>
      <c r="E5" s="19"/>
    </row>
    <row r="6" spans="1:8" ht="15" customHeight="1" x14ac:dyDescent="0.25">
      <c r="A6" s="56" t="s">
        <v>46</v>
      </c>
      <c r="B6" s="57"/>
      <c r="C6" s="58"/>
      <c r="D6" s="58"/>
      <c r="E6" s="58"/>
    </row>
    <row r="7" spans="1:8" ht="16.5" thickBot="1" x14ac:dyDescent="0.3">
      <c r="A7" s="2"/>
    </row>
    <row r="8" spans="1:8" ht="77.25" customHeight="1" thickBot="1" x14ac:dyDescent="0.25">
      <c r="A8" s="17" t="s">
        <v>0</v>
      </c>
      <c r="B8" s="3" t="s">
        <v>1</v>
      </c>
      <c r="C8" s="4" t="s">
        <v>24</v>
      </c>
      <c r="D8" s="15" t="s">
        <v>2</v>
      </c>
      <c r="E8" s="15" t="s">
        <v>3</v>
      </c>
    </row>
    <row r="9" spans="1:8" ht="16.5" thickBot="1" x14ac:dyDescent="0.3">
      <c r="A9" s="79" t="s">
        <v>4</v>
      </c>
      <c r="B9" s="16" t="s">
        <v>9</v>
      </c>
      <c r="C9" s="5">
        <f>C10+C24+C28+C32+C33+C34+C35+C31+C36+C39+C38+C37</f>
        <v>28689.570000000003</v>
      </c>
      <c r="D9" s="75">
        <f>D10+D24+D28+D31+D32+D33+D35+D37+D38+D39</f>
        <v>15675.850000000002</v>
      </c>
      <c r="E9" s="64">
        <v>0</v>
      </c>
      <c r="G9" s="13"/>
    </row>
    <row r="10" spans="1:8" ht="79.5" thickBot="1" x14ac:dyDescent="0.3">
      <c r="A10" s="80"/>
      <c r="B10" s="20" t="s">
        <v>25</v>
      </c>
      <c r="C10" s="21">
        <f>C16+C17+C18+C19+C20+C21+C23+C22</f>
        <v>8700.9000000000015</v>
      </c>
      <c r="D10" s="48">
        <f>D16+D17+D18+D19+D20+D21+D23+D22</f>
        <v>4990.8600000000006</v>
      </c>
      <c r="E10" s="64">
        <v>0</v>
      </c>
      <c r="H10" s="13"/>
    </row>
    <row r="11" spans="1:8" ht="0.75" customHeight="1" thickBot="1" x14ac:dyDescent="0.3">
      <c r="A11" s="80"/>
      <c r="B11" s="20" t="s">
        <v>10</v>
      </c>
      <c r="E11" s="27" t="e">
        <f>D11/C11*100</f>
        <v>#DIV/0!</v>
      </c>
    </row>
    <row r="12" spans="1:8" ht="79.5" hidden="1" thickBot="1" x14ac:dyDescent="0.3">
      <c r="A12" s="80"/>
      <c r="B12" s="20" t="s">
        <v>10</v>
      </c>
      <c r="E12" s="27" t="e">
        <f>D12/C12*100</f>
        <v>#DIV/0!</v>
      </c>
    </row>
    <row r="13" spans="1:8" ht="0.6" customHeight="1" thickBot="1" x14ac:dyDescent="0.3">
      <c r="A13" s="80"/>
      <c r="B13" s="20" t="s">
        <v>10</v>
      </c>
      <c r="C13" s="6"/>
      <c r="D13" s="7"/>
      <c r="E13" s="27" t="e">
        <f>D13/C13*100</f>
        <v>#DIV/0!</v>
      </c>
    </row>
    <row r="14" spans="1:8" ht="79.5" hidden="1" thickBot="1" x14ac:dyDescent="0.3">
      <c r="A14" s="80"/>
      <c r="B14" s="20" t="s">
        <v>10</v>
      </c>
      <c r="C14" s="6"/>
      <c r="D14" s="7"/>
      <c r="E14" s="27" t="e">
        <f>D14/C14*100</f>
        <v>#DIV/0!</v>
      </c>
    </row>
    <row r="15" spans="1:8" ht="79.5" hidden="1" thickBot="1" x14ac:dyDescent="0.3">
      <c r="A15" s="81"/>
      <c r="B15" s="20" t="s">
        <v>10</v>
      </c>
      <c r="C15" s="6">
        <v>155</v>
      </c>
      <c r="D15" s="8"/>
      <c r="E15" s="27">
        <f>D15/C15*100</f>
        <v>0</v>
      </c>
    </row>
    <row r="16" spans="1:8" ht="79.5" thickBot="1" x14ac:dyDescent="0.3">
      <c r="A16" s="14"/>
      <c r="B16" s="34" t="s">
        <v>26</v>
      </c>
      <c r="C16" s="42">
        <v>3387.6</v>
      </c>
      <c r="D16" s="43">
        <v>2376.8000000000002</v>
      </c>
      <c r="E16" s="27">
        <v>0</v>
      </c>
      <c r="H16" s="13"/>
    </row>
    <row r="17" spans="1:8" ht="63.75" thickBot="1" x14ac:dyDescent="0.3">
      <c r="A17" s="11"/>
      <c r="B17" s="34" t="s">
        <v>27</v>
      </c>
      <c r="C17" s="44">
        <v>289</v>
      </c>
      <c r="D17" s="44">
        <v>1.1000000000000001</v>
      </c>
      <c r="E17" s="27">
        <v>0</v>
      </c>
      <c r="H17" s="13"/>
    </row>
    <row r="18" spans="1:8" ht="79.5" thickBot="1" x14ac:dyDescent="0.3">
      <c r="A18" s="11"/>
      <c r="B18" s="35" t="s">
        <v>28</v>
      </c>
      <c r="C18" s="28">
        <v>601</v>
      </c>
      <c r="D18" s="26">
        <v>237</v>
      </c>
      <c r="E18" s="27">
        <v>0</v>
      </c>
      <c r="H18" s="13"/>
    </row>
    <row r="19" spans="1:8" ht="63.75" thickBot="1" x14ac:dyDescent="0.3">
      <c r="A19" s="11"/>
      <c r="B19" s="34" t="s">
        <v>29</v>
      </c>
      <c r="C19" s="24">
        <v>2002</v>
      </c>
      <c r="D19" s="25">
        <v>1648.77</v>
      </c>
      <c r="E19" s="27">
        <v>0</v>
      </c>
      <c r="H19" s="13"/>
    </row>
    <row r="20" spans="1:8" ht="63.75" thickBot="1" x14ac:dyDescent="0.3">
      <c r="A20" s="23"/>
      <c r="B20" s="34" t="s">
        <v>30</v>
      </c>
      <c r="C20" s="42">
        <v>1376.3</v>
      </c>
      <c r="D20" s="42">
        <v>461.1</v>
      </c>
      <c r="E20" s="10">
        <v>0</v>
      </c>
      <c r="H20" s="13"/>
    </row>
    <row r="21" spans="1:8" ht="74.25" customHeight="1" x14ac:dyDescent="0.25">
      <c r="A21" s="12"/>
      <c r="B21" s="36" t="s">
        <v>31</v>
      </c>
      <c r="C21" s="45">
        <v>200</v>
      </c>
      <c r="D21" s="30">
        <v>118.79</v>
      </c>
      <c r="E21" s="27">
        <v>0</v>
      </c>
      <c r="H21" s="13"/>
    </row>
    <row r="22" spans="1:8" ht="63" customHeight="1" thickBot="1" x14ac:dyDescent="0.3">
      <c r="A22" s="11"/>
      <c r="B22" s="72" t="s">
        <v>32</v>
      </c>
      <c r="C22" s="73">
        <v>270</v>
      </c>
      <c r="D22" s="30">
        <v>129.6</v>
      </c>
      <c r="E22" s="63"/>
      <c r="H22" s="13"/>
    </row>
    <row r="23" spans="1:8" ht="63.75" customHeight="1" thickBot="1" x14ac:dyDescent="0.3">
      <c r="A23" s="11"/>
      <c r="B23" s="22" t="s">
        <v>45</v>
      </c>
      <c r="C23" s="46">
        <v>575</v>
      </c>
      <c r="D23" s="47">
        <v>17.7</v>
      </c>
      <c r="E23" s="63"/>
      <c r="H23" s="13"/>
    </row>
    <row r="24" spans="1:8" ht="111" thickBot="1" x14ac:dyDescent="0.3">
      <c r="A24" s="11" t="s">
        <v>8</v>
      </c>
      <c r="B24" s="49" t="s">
        <v>23</v>
      </c>
      <c r="C24" s="50">
        <f>C25+C26+C27</f>
        <v>86.43</v>
      </c>
      <c r="D24" s="65">
        <f>D25+D26+D27</f>
        <v>82.47</v>
      </c>
      <c r="E24" s="64">
        <v>0</v>
      </c>
      <c r="H24" s="13"/>
    </row>
    <row r="25" spans="1:8" ht="87" customHeight="1" thickBot="1" x14ac:dyDescent="0.3">
      <c r="A25" s="11"/>
      <c r="B25" s="37" t="s">
        <v>33</v>
      </c>
      <c r="C25" s="33">
        <v>8.9600000000000009</v>
      </c>
      <c r="D25" s="26">
        <v>8.9600000000000009</v>
      </c>
      <c r="E25" s="27">
        <v>0</v>
      </c>
      <c r="H25" s="13"/>
    </row>
    <row r="26" spans="1:8" ht="81.75" customHeight="1" thickBot="1" x14ac:dyDescent="0.3">
      <c r="A26" s="11"/>
      <c r="B26" s="37" t="s">
        <v>34</v>
      </c>
      <c r="C26" s="32">
        <v>73.25</v>
      </c>
      <c r="D26" s="10">
        <v>69.290000000000006</v>
      </c>
      <c r="E26" s="27">
        <v>0</v>
      </c>
      <c r="H26" s="13"/>
    </row>
    <row r="27" spans="1:8" ht="126.75" thickBot="1" x14ac:dyDescent="0.3">
      <c r="A27" s="11"/>
      <c r="B27" s="37" t="s">
        <v>35</v>
      </c>
      <c r="C27" s="32">
        <v>4.22</v>
      </c>
      <c r="D27" s="31" t="s">
        <v>47</v>
      </c>
      <c r="E27" s="27">
        <v>0</v>
      </c>
      <c r="H27" s="13"/>
    </row>
    <row r="28" spans="1:8" ht="147.75" customHeight="1" thickBot="1" x14ac:dyDescent="0.3">
      <c r="A28" s="23" t="s">
        <v>13</v>
      </c>
      <c r="B28" s="55" t="s">
        <v>36</v>
      </c>
      <c r="C28" s="50">
        <f>C29+C30</f>
        <v>303.39999999999998</v>
      </c>
      <c r="D28" s="62">
        <f>D29+D30</f>
        <v>50.24</v>
      </c>
      <c r="E28" s="64"/>
      <c r="H28" s="13"/>
    </row>
    <row r="29" spans="1:8" ht="63" x14ac:dyDescent="0.25">
      <c r="A29" s="23"/>
      <c r="B29" s="59" t="s">
        <v>11</v>
      </c>
      <c r="C29" s="60">
        <v>203.4</v>
      </c>
      <c r="D29" s="61">
        <v>50.24</v>
      </c>
      <c r="E29" s="27">
        <v>0</v>
      </c>
      <c r="H29" s="13"/>
    </row>
    <row r="30" spans="1:8" ht="111" thickBot="1" x14ac:dyDescent="0.3">
      <c r="A30" s="23"/>
      <c r="B30" s="39" t="s">
        <v>12</v>
      </c>
      <c r="C30" s="74">
        <v>100</v>
      </c>
      <c r="D30" s="30">
        <v>0</v>
      </c>
      <c r="E30" s="63"/>
      <c r="H30" s="13"/>
    </row>
    <row r="31" spans="1:8" ht="79.5" thickBot="1" x14ac:dyDescent="0.3">
      <c r="A31" s="23" t="s">
        <v>5</v>
      </c>
      <c r="B31" s="66" t="s">
        <v>37</v>
      </c>
      <c r="C31" s="67">
        <v>7594.14</v>
      </c>
      <c r="D31" s="69">
        <v>1466.97</v>
      </c>
      <c r="E31" s="64">
        <v>3.7</v>
      </c>
      <c r="H31" s="13"/>
    </row>
    <row r="32" spans="1:8" ht="79.5" thickBot="1" x14ac:dyDescent="0.3">
      <c r="A32" s="23" t="s">
        <v>14</v>
      </c>
      <c r="B32" s="38" t="s">
        <v>38</v>
      </c>
      <c r="C32" s="68">
        <v>110</v>
      </c>
      <c r="D32" s="70">
        <v>15.25</v>
      </c>
      <c r="E32" s="64">
        <v>9</v>
      </c>
      <c r="H32" s="13"/>
    </row>
    <row r="33" spans="1:8" ht="79.5" thickBot="1" x14ac:dyDescent="0.3">
      <c r="A33" s="23" t="s">
        <v>15</v>
      </c>
      <c r="B33" s="52" t="s">
        <v>39</v>
      </c>
      <c r="C33" s="51">
        <v>10</v>
      </c>
      <c r="D33" s="62">
        <v>10</v>
      </c>
      <c r="E33" s="64"/>
      <c r="H33" s="13"/>
    </row>
    <row r="34" spans="1:8" ht="95.25" thickBot="1" x14ac:dyDescent="0.3">
      <c r="A34" s="40" t="s">
        <v>16</v>
      </c>
      <c r="B34" s="53" t="s">
        <v>40</v>
      </c>
      <c r="C34" s="50">
        <v>2</v>
      </c>
      <c r="D34" s="69">
        <v>0</v>
      </c>
      <c r="E34" s="64"/>
    </row>
    <row r="35" spans="1:8" ht="79.5" thickBot="1" x14ac:dyDescent="0.3">
      <c r="A35" s="41" t="s">
        <v>17</v>
      </c>
      <c r="B35" s="54" t="s">
        <v>41</v>
      </c>
      <c r="C35" s="29">
        <v>30</v>
      </c>
      <c r="D35" s="62">
        <v>25</v>
      </c>
      <c r="E35" s="64">
        <v>0</v>
      </c>
    </row>
    <row r="36" spans="1:8" ht="79.5" thickBot="1" x14ac:dyDescent="0.3">
      <c r="A36" s="23" t="s">
        <v>18</v>
      </c>
      <c r="B36" s="54" t="s">
        <v>42</v>
      </c>
      <c r="C36" s="29">
        <v>70</v>
      </c>
      <c r="D36" s="64">
        <v>0</v>
      </c>
      <c r="E36" s="64"/>
    </row>
    <row r="37" spans="1:8" ht="63.75" thickBot="1" x14ac:dyDescent="0.3">
      <c r="A37" s="71" t="s">
        <v>19</v>
      </c>
      <c r="B37" s="54" t="s">
        <v>21</v>
      </c>
      <c r="C37" s="29">
        <v>4737.5</v>
      </c>
      <c r="D37" s="64">
        <v>2243.6799999999998</v>
      </c>
      <c r="E37" s="64"/>
    </row>
    <row r="38" spans="1:8" ht="48" thickBot="1" x14ac:dyDescent="0.3">
      <c r="A38" s="71" t="s">
        <v>20</v>
      </c>
      <c r="B38" s="54" t="s">
        <v>43</v>
      </c>
      <c r="C38" s="29">
        <v>6845.2</v>
      </c>
      <c r="D38" s="64">
        <v>6595.38</v>
      </c>
      <c r="E38" s="64"/>
    </row>
    <row r="39" spans="1:8" ht="79.5" thickBot="1" x14ac:dyDescent="0.3">
      <c r="A39" s="2">
        <v>12</v>
      </c>
      <c r="B39" s="54" t="s">
        <v>44</v>
      </c>
      <c r="C39" s="29">
        <v>200</v>
      </c>
      <c r="D39" s="64">
        <v>196</v>
      </c>
      <c r="E39" s="64"/>
    </row>
    <row r="40" spans="1:8" ht="14.25" x14ac:dyDescent="0.2">
      <c r="A40" s="83"/>
      <c r="B40" s="83"/>
      <c r="C40" s="9"/>
      <c r="D40" s="84"/>
      <c r="E40" s="84"/>
    </row>
    <row r="41" spans="1:8" s="76" customFormat="1" ht="34.15" customHeight="1" x14ac:dyDescent="0.25">
      <c r="A41" s="82" t="s">
        <v>49</v>
      </c>
      <c r="B41" s="82"/>
      <c r="C41" s="86" t="s">
        <v>50</v>
      </c>
      <c r="D41" s="86"/>
      <c r="E41" s="86"/>
      <c r="F41" s="86"/>
      <c r="G41" s="85"/>
      <c r="H41" s="85"/>
    </row>
    <row r="42" spans="1:8" ht="15.75" x14ac:dyDescent="0.25">
      <c r="A42" s="2"/>
    </row>
    <row r="43" spans="1:8" ht="15.75" x14ac:dyDescent="0.25">
      <c r="A43" s="2"/>
    </row>
  </sheetData>
  <mergeCells count="7">
    <mergeCell ref="C1:E1"/>
    <mergeCell ref="A9:A15"/>
    <mergeCell ref="A41:B41"/>
    <mergeCell ref="A40:B40"/>
    <mergeCell ref="D40:E40"/>
    <mergeCell ref="C2:F2"/>
    <mergeCell ref="C41:H41"/>
  </mergeCells>
  <phoneticPr fontId="5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7109375" defaultRowHeight="12.75" x14ac:dyDescent="0.2"/>
  <sheetData/>
  <phoneticPr fontId="5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7109375" defaultRowHeight="12.75" x14ac:dyDescent="0.2"/>
  <sheetData/>
  <phoneticPr fontId="5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Windows</cp:lastModifiedBy>
  <cp:lastPrinted>2020-11-30T08:21:57Z</cp:lastPrinted>
  <dcterms:created xsi:type="dcterms:W3CDTF">2017-02-21T12:50:18Z</dcterms:created>
  <dcterms:modified xsi:type="dcterms:W3CDTF">2020-12-01T19:38:42Z</dcterms:modified>
</cp:coreProperties>
</file>